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uhsnas-pri\home\mom8\FSDesktop\Desktop\SRAFVP &amp; Goals\"/>
    </mc:Choice>
  </mc:AlternateContent>
  <bookViews>
    <workbookView xWindow="0" yWindow="0" windowWidth="17976" windowHeight="615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" l="1"/>
  <c r="C51" i="1" l="1"/>
  <c r="C49" i="1"/>
  <c r="C50" i="1" s="1"/>
  <c r="C53" i="1" l="1"/>
  <c r="C54" i="1" s="1"/>
  <c r="C55" i="1" s="1"/>
</calcChain>
</file>

<file path=xl/sharedStrings.xml><?xml version="1.0" encoding="utf-8"?>
<sst xmlns="http://schemas.openxmlformats.org/spreadsheetml/2006/main" count="79" uniqueCount="79">
  <si>
    <t>% Impairment</t>
  </si>
  <si>
    <t>Uncalculated Points</t>
  </si>
  <si>
    <t>Taking Medication</t>
  </si>
  <si>
    <t>Manage Records</t>
  </si>
  <si>
    <t>Books</t>
  </si>
  <si>
    <t>Medication Setup</t>
  </si>
  <si>
    <t>Dressing</t>
  </si>
  <si>
    <t>Hair Care</t>
  </si>
  <si>
    <t>Nail Care</t>
  </si>
  <si>
    <t>Oral Care</t>
  </si>
  <si>
    <t>Task Description</t>
  </si>
  <si>
    <t>Obtaining Supplies/Food</t>
  </si>
  <si>
    <t>Meal Prep- microwave</t>
  </si>
  <si>
    <t>Meal Prep- stove burners</t>
  </si>
  <si>
    <t>Meal Prep- oven</t>
  </si>
  <si>
    <t>Write Checks/Money Orders</t>
  </si>
  <si>
    <t>Physically Operate Telephone</t>
  </si>
  <si>
    <t>Retrieve Telephone Numbers</t>
  </si>
  <si>
    <t>TV Guide on TV</t>
  </si>
  <si>
    <t>Labels/Instructions</t>
  </si>
  <si>
    <t>Credit/Debit Cards</t>
  </si>
  <si>
    <t>Legible Personal List/Short Note</t>
  </si>
  <si>
    <t>Legibly Address Envelope</t>
  </si>
  <si>
    <t>Legible Signature</t>
  </si>
  <si>
    <t>Ascend/Descend Stairs</t>
  </si>
  <si>
    <t>Adjust to Changes in Walking Surface</t>
  </si>
  <si>
    <t>Avoid Collisions/Tripping</t>
  </si>
  <si>
    <t>Locates &amp; Reads Signs</t>
  </si>
  <si>
    <t>Shaving</t>
  </si>
  <si>
    <t>Leisure Activities</t>
  </si>
  <si>
    <t>Read Timepiece</t>
  </si>
  <si>
    <t>Adjusted Total</t>
  </si>
  <si>
    <t>FINANCIAL MANAGEMENT</t>
  </si>
  <si>
    <t>USING THE TELEPHONE</t>
  </si>
  <si>
    <t>READING</t>
  </si>
  <si>
    <t>WRITING</t>
  </si>
  <si>
    <t>FUNCTIONAL MOBILITY</t>
  </si>
  <si>
    <t>PERSONAL PREFERENCE ACTIVITIES</t>
  </si>
  <si>
    <t xml:space="preserve">G Code </t>
  </si>
  <si>
    <t>1-19%</t>
  </si>
  <si>
    <t>20-39%</t>
  </si>
  <si>
    <t>40-59%</t>
  </si>
  <si>
    <t>60-79%</t>
  </si>
  <si>
    <t>80-99%</t>
  </si>
  <si>
    <t xml:space="preserve">CH    </t>
  </si>
  <si>
    <t xml:space="preserve">CI       </t>
  </si>
  <si>
    <t xml:space="preserve">CJ      </t>
  </si>
  <si>
    <t xml:space="preserve">CK  </t>
  </si>
  <si>
    <t>CL</t>
  </si>
  <si>
    <t xml:space="preserve">CM </t>
  </si>
  <si>
    <t xml:space="preserve">CN </t>
  </si>
  <si>
    <t>Date</t>
  </si>
  <si>
    <t>Therapist</t>
  </si>
  <si>
    <t>Item</t>
  </si>
  <si>
    <t>Type</t>
  </si>
  <si>
    <t>Rating Scale</t>
  </si>
  <si>
    <t>Great Difficulty</t>
  </si>
  <si>
    <t>Moderate Difficulty</t>
  </si>
  <si>
    <t>Minimal Difficulty</t>
  </si>
  <si>
    <t>Independent</t>
  </si>
  <si>
    <t>Unable/Dependent</t>
  </si>
  <si>
    <t>Not Applicable</t>
  </si>
  <si>
    <r>
      <t>Rating</t>
    </r>
    <r>
      <rPr>
        <sz val="11"/>
        <color theme="1"/>
        <rFont val="Calibri"/>
        <family val="2"/>
        <scheme val="minor"/>
      </rPr>
      <t xml:space="preserve"> (0, 1, 2, 3, 4, NA)</t>
    </r>
  </si>
  <si>
    <t>Meal Prep- chop,slice,cut,peel</t>
  </si>
  <si>
    <t>Meal Prep- pour/measure ingredients</t>
  </si>
  <si>
    <t xml:space="preserve">Operate Devices Used For Leisure </t>
  </si>
  <si>
    <t>Accurately Read Bills/Financial Statements</t>
  </si>
  <si>
    <t>Laundry Preparation</t>
  </si>
  <si>
    <t>MEAL / LAUNDRY PREPARATION</t>
  </si>
  <si>
    <t>Client's Total Score</t>
  </si>
  <si>
    <t>n</t>
  </si>
  <si>
    <t>R-SRAFVP Score</t>
  </si>
  <si>
    <t>Total NA (#n)</t>
  </si>
  <si>
    <t>Name / MRN</t>
  </si>
  <si>
    <t>HEALTH MANAGEMENT &amp; PERSONAL GROOMING</t>
  </si>
  <si>
    <t>Modifier</t>
  </si>
  <si>
    <t xml:space="preserve">Impairment, Limitation, Restriction </t>
  </si>
  <si>
    <t>G-codes</t>
  </si>
  <si>
    <t>Initial               Progress Note              Discharge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</si>
</sst>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222222"/>
      <name val="Arial"/>
      <family val="2"/>
    </font>
    <font>
      <sz val="9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4" borderId="0" xfId="0" applyFont="1" applyFill="1" applyAlignment="1">
      <alignment horizontal="left"/>
    </xf>
    <xf numFmtId="0" fontId="0" fillId="4" borderId="1" xfId="0" applyFont="1" applyFill="1" applyBorder="1"/>
    <xf numFmtId="0" fontId="0" fillId="4" borderId="0" xfId="0" applyFont="1" applyFill="1" applyBorder="1" applyAlignment="1">
      <alignment horizontal="left"/>
    </xf>
    <xf numFmtId="0" fontId="2" fillId="0" borderId="0" xfId="0" applyFont="1" applyBorder="1" applyAlignment="1">
      <alignment wrapText="1"/>
    </xf>
    <xf numFmtId="0" fontId="0" fillId="0" borderId="0" xfId="0" applyFont="1" applyBorder="1"/>
    <xf numFmtId="9" fontId="0" fillId="4" borderId="1" xfId="0" applyNumberFormat="1" applyFont="1" applyFill="1" applyBorder="1" applyAlignment="1">
      <alignment horizontal="left"/>
    </xf>
    <xf numFmtId="0" fontId="0" fillId="4" borderId="1" xfId="0" applyFont="1" applyFill="1" applyBorder="1" applyAlignment="1">
      <alignment horizontal="left"/>
    </xf>
    <xf numFmtId="0" fontId="2" fillId="7" borderId="0" xfId="0" applyFont="1" applyFill="1"/>
    <xf numFmtId="0" fontId="2" fillId="4" borderId="0" xfId="0" applyFont="1" applyFill="1" applyAlignment="1">
      <alignment horizontal="left"/>
    </xf>
    <xf numFmtId="0" fontId="2" fillId="4" borderId="0" xfId="0" applyFont="1" applyFill="1" applyBorder="1" applyAlignment="1">
      <alignment horizontal="left"/>
    </xf>
    <xf numFmtId="0" fontId="0" fillId="8" borderId="1" xfId="0" applyFont="1" applyFill="1" applyBorder="1"/>
    <xf numFmtId="0" fontId="0" fillId="8" borderId="1" xfId="0" applyFont="1" applyFill="1" applyBorder="1" applyAlignment="1">
      <alignment horizontal="left"/>
    </xf>
    <xf numFmtId="9" fontId="0" fillId="5" borderId="1" xfId="1" applyFont="1" applyFill="1" applyBorder="1"/>
    <xf numFmtId="0" fontId="0" fillId="5" borderId="1" xfId="0" applyFont="1" applyFill="1" applyBorder="1" applyAlignment="1">
      <alignment horizontal="right"/>
    </xf>
    <xf numFmtId="0" fontId="2" fillId="3" borderId="0" xfId="0" applyFont="1" applyFill="1" applyProtection="1"/>
    <xf numFmtId="0" fontId="2" fillId="4" borderId="0" xfId="0" applyFont="1" applyFill="1" applyProtection="1"/>
    <xf numFmtId="0" fontId="2" fillId="4" borderId="0" xfId="0" applyFont="1" applyFill="1" applyAlignment="1" applyProtection="1">
      <alignment wrapText="1"/>
    </xf>
    <xf numFmtId="0" fontId="0" fillId="2" borderId="1" xfId="0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4" xfId="0" applyFont="1" applyFill="1" applyBorder="1" applyProtection="1">
      <protection locked="0"/>
    </xf>
    <xf numFmtId="0" fontId="0" fillId="2" borderId="3" xfId="0" applyFont="1" applyFill="1" applyBorder="1" applyProtection="1">
      <protection locked="0"/>
    </xf>
    <xf numFmtId="0" fontId="0" fillId="0" borderId="0" xfId="0" applyFont="1" applyProtection="1"/>
    <xf numFmtId="0" fontId="0" fillId="4" borderId="0" xfId="0" applyFont="1" applyFill="1" applyBorder="1" applyProtection="1"/>
    <xf numFmtId="0" fontId="3" fillId="0" borderId="0" xfId="0" applyFont="1"/>
    <xf numFmtId="0" fontId="0" fillId="0" borderId="0" xfId="0" applyFont="1" applyFill="1" applyBorder="1" applyProtection="1"/>
    <xf numFmtId="0" fontId="4" fillId="4" borderId="1" xfId="0" applyFont="1" applyFill="1" applyBorder="1"/>
    <xf numFmtId="9" fontId="4" fillId="4" borderId="1" xfId="0" applyNumberFormat="1" applyFont="1" applyFill="1" applyBorder="1" applyAlignment="1">
      <alignment horizontal="left"/>
    </xf>
    <xf numFmtId="0" fontId="2" fillId="3" borderId="5" xfId="0" applyFont="1" applyFill="1" applyBorder="1" applyAlignment="1"/>
    <xf numFmtId="0" fontId="0" fillId="0" borderId="6" xfId="0" applyBorder="1" applyAlignment="1"/>
    <xf numFmtId="0" fontId="0" fillId="6" borderId="1" xfId="0" applyFill="1" applyBorder="1" applyAlignment="1" applyProtection="1">
      <protection locked="0"/>
    </xf>
    <xf numFmtId="0" fontId="0" fillId="6" borderId="5" xfId="0" applyFill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9" borderId="1" xfId="0" applyFont="1" applyFill="1" applyBorder="1" applyAlignment="1">
      <alignment horizontal="left"/>
    </xf>
    <xf numFmtId="0" fontId="0" fillId="9" borderId="1" xfId="0" applyFill="1" applyBorder="1" applyAlignment="1">
      <alignment horizontal="left"/>
    </xf>
  </cellXfs>
  <cellStyles count="2">
    <cellStyle name="Normal" xfId="0" builtinId="0"/>
    <cellStyle name="Percent" xfId="1" builtinId="5"/>
  </cellStyles>
  <dxfs count="3"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theme="0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2B0B0"/>
      <color rgb="FFFF797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tabSelected="1" view="pageLayout" topLeftCell="A28" zoomScaleNormal="91" workbookViewId="0">
      <selection activeCell="C11" sqref="C11"/>
    </sheetView>
  </sheetViews>
  <sheetFormatPr defaultRowHeight="14.4" x14ac:dyDescent="0.3"/>
  <cols>
    <col min="1" max="1" width="11.44140625" customWidth="1"/>
    <col min="2" max="2" width="42.77734375" customWidth="1"/>
    <col min="3" max="3" width="19.109375" customWidth="1"/>
    <col min="4" max="4" width="1.88671875" customWidth="1"/>
    <col min="5" max="5" width="6.6640625" customWidth="1"/>
    <col min="6" max="6" width="24.33203125" customWidth="1"/>
    <col min="7" max="7" width="3.6640625" customWidth="1"/>
    <col min="8" max="8" width="16.109375" customWidth="1"/>
  </cols>
  <sheetData>
    <row r="1" spans="1:8" x14ac:dyDescent="0.3">
      <c r="A1" s="12" t="s">
        <v>73</v>
      </c>
      <c r="B1" s="34"/>
      <c r="C1" s="34"/>
    </row>
    <row r="2" spans="1:8" x14ac:dyDescent="0.3">
      <c r="A2" s="12" t="s">
        <v>52</v>
      </c>
      <c r="B2" s="34"/>
      <c r="C2" s="34"/>
    </row>
    <row r="3" spans="1:8" x14ac:dyDescent="0.3">
      <c r="A3" s="12" t="s">
        <v>51</v>
      </c>
      <c r="B3" s="34"/>
      <c r="C3" s="34"/>
    </row>
    <row r="4" spans="1:8" x14ac:dyDescent="0.3">
      <c r="A4" s="12" t="s">
        <v>54</v>
      </c>
      <c r="B4" s="35" t="s">
        <v>78</v>
      </c>
      <c r="C4" s="36"/>
    </row>
    <row r="5" spans="1:8" x14ac:dyDescent="0.3">
      <c r="A5" s="19" t="s">
        <v>53</v>
      </c>
      <c r="B5" s="19" t="s">
        <v>10</v>
      </c>
      <c r="C5" s="19" t="s">
        <v>62</v>
      </c>
      <c r="D5" s="1"/>
      <c r="E5" s="1"/>
      <c r="F5" s="2"/>
      <c r="G5" s="2"/>
      <c r="H5" s="2"/>
    </row>
    <row r="6" spans="1:8" ht="15" customHeight="1" x14ac:dyDescent="0.3">
      <c r="A6" s="20"/>
      <c r="B6" s="21" t="s">
        <v>74</v>
      </c>
      <c r="C6" s="20"/>
      <c r="D6" s="1"/>
      <c r="E6" s="1"/>
      <c r="F6" s="2"/>
      <c r="G6" s="2"/>
      <c r="H6" s="2"/>
    </row>
    <row r="7" spans="1:8" x14ac:dyDescent="0.3">
      <c r="A7" s="3">
        <v>1</v>
      </c>
      <c r="B7" s="3" t="s">
        <v>5</v>
      </c>
      <c r="C7" s="22"/>
      <c r="D7" s="2"/>
      <c r="E7" s="37" t="s">
        <v>55</v>
      </c>
      <c r="F7" s="38"/>
      <c r="G7" s="2"/>
      <c r="H7" s="2"/>
    </row>
    <row r="8" spans="1:8" x14ac:dyDescent="0.3">
      <c r="A8" s="3">
        <v>2</v>
      </c>
      <c r="B8" s="3" t="s">
        <v>2</v>
      </c>
      <c r="C8" s="22"/>
      <c r="D8" s="2"/>
      <c r="E8" s="16">
        <v>0</v>
      </c>
      <c r="F8" s="15" t="s">
        <v>60</v>
      </c>
      <c r="G8" s="2"/>
      <c r="H8" s="2"/>
    </row>
    <row r="9" spans="1:8" x14ac:dyDescent="0.3">
      <c r="A9" s="3">
        <v>3</v>
      </c>
      <c r="B9" s="3" t="s">
        <v>11</v>
      </c>
      <c r="C9" s="22"/>
      <c r="D9" s="2"/>
      <c r="E9" s="16">
        <v>1</v>
      </c>
      <c r="F9" s="15" t="s">
        <v>56</v>
      </c>
      <c r="G9" s="2"/>
      <c r="H9" s="2"/>
    </row>
    <row r="10" spans="1:8" x14ac:dyDescent="0.3">
      <c r="A10" s="3">
        <v>4</v>
      </c>
      <c r="B10" s="3" t="s">
        <v>6</v>
      </c>
      <c r="C10" s="22"/>
      <c r="D10" s="2"/>
      <c r="E10" s="16">
        <v>2</v>
      </c>
      <c r="F10" s="15" t="s">
        <v>57</v>
      </c>
      <c r="G10" s="2"/>
      <c r="H10" s="2"/>
    </row>
    <row r="11" spans="1:8" x14ac:dyDescent="0.3">
      <c r="A11" s="3">
        <v>5</v>
      </c>
      <c r="B11" s="3" t="s">
        <v>7</v>
      </c>
      <c r="C11" s="22"/>
      <c r="D11" s="2"/>
      <c r="E11" s="16">
        <v>3</v>
      </c>
      <c r="F11" s="15" t="s">
        <v>58</v>
      </c>
      <c r="G11" s="2"/>
      <c r="H11" s="2"/>
    </row>
    <row r="12" spans="1:8" x14ac:dyDescent="0.3">
      <c r="A12" s="3">
        <v>6</v>
      </c>
      <c r="B12" s="3" t="s">
        <v>8</v>
      </c>
      <c r="C12" s="22"/>
      <c r="D12" s="2"/>
      <c r="E12" s="16">
        <v>4</v>
      </c>
      <c r="F12" s="15" t="s">
        <v>59</v>
      </c>
      <c r="G12" s="2"/>
      <c r="H12" s="2"/>
    </row>
    <row r="13" spans="1:8" x14ac:dyDescent="0.3">
      <c r="A13" s="3">
        <v>7</v>
      </c>
      <c r="B13" s="3" t="s">
        <v>9</v>
      </c>
      <c r="C13" s="22"/>
      <c r="D13" s="2"/>
      <c r="E13" s="16" t="s">
        <v>70</v>
      </c>
      <c r="F13" s="15" t="s">
        <v>61</v>
      </c>
      <c r="G13" s="2"/>
      <c r="H13" s="2"/>
    </row>
    <row r="14" spans="1:8" x14ac:dyDescent="0.3">
      <c r="A14" s="5"/>
      <c r="B14" s="13" t="s">
        <v>68</v>
      </c>
      <c r="C14" s="27"/>
      <c r="D14" s="2"/>
      <c r="E14" s="2"/>
      <c r="F14" s="2"/>
      <c r="G14" s="2"/>
      <c r="H14" s="2"/>
    </row>
    <row r="15" spans="1:8" x14ac:dyDescent="0.3">
      <c r="A15" s="3">
        <v>8</v>
      </c>
      <c r="B15" s="3" t="s">
        <v>63</v>
      </c>
      <c r="C15" s="22"/>
      <c r="D15" s="2"/>
      <c r="E15" s="2"/>
      <c r="F15" s="2"/>
      <c r="G15" s="2"/>
      <c r="H15" s="2"/>
    </row>
    <row r="16" spans="1:8" x14ac:dyDescent="0.3">
      <c r="A16" s="3">
        <v>9</v>
      </c>
      <c r="B16" s="3" t="s">
        <v>64</v>
      </c>
      <c r="C16" s="22"/>
      <c r="D16" s="2"/>
      <c r="E16" s="2"/>
      <c r="F16" s="2"/>
      <c r="G16" s="2"/>
      <c r="H16" s="2"/>
    </row>
    <row r="17" spans="1:8" x14ac:dyDescent="0.3">
      <c r="A17" s="3">
        <v>10</v>
      </c>
      <c r="B17" s="3" t="s">
        <v>12</v>
      </c>
      <c r="C17" s="22"/>
      <c r="D17" s="2"/>
      <c r="E17" s="2"/>
      <c r="F17" s="2"/>
      <c r="G17" s="2"/>
      <c r="H17" s="2"/>
    </row>
    <row r="18" spans="1:8" x14ac:dyDescent="0.3">
      <c r="A18" s="3">
        <v>11</v>
      </c>
      <c r="B18" s="3" t="s">
        <v>13</v>
      </c>
      <c r="C18" s="22"/>
      <c r="D18" s="2"/>
      <c r="E18" s="2"/>
      <c r="F18" s="2"/>
      <c r="G18" s="2"/>
      <c r="H18" s="2"/>
    </row>
    <row r="19" spans="1:8" x14ac:dyDescent="0.3">
      <c r="A19" s="3">
        <v>12</v>
      </c>
      <c r="B19" s="3" t="s">
        <v>14</v>
      </c>
      <c r="C19" s="23"/>
      <c r="D19" s="2"/>
      <c r="E19" s="2"/>
      <c r="F19" s="2"/>
      <c r="G19" s="2"/>
      <c r="H19" s="2"/>
    </row>
    <row r="20" spans="1:8" x14ac:dyDescent="0.3">
      <c r="A20" s="3">
        <v>13</v>
      </c>
      <c r="B20" s="3" t="s">
        <v>67</v>
      </c>
      <c r="C20" s="22"/>
      <c r="D20" s="2"/>
      <c r="E20" s="2"/>
      <c r="F20" s="2"/>
      <c r="G20" s="2"/>
      <c r="H20" s="2"/>
    </row>
    <row r="21" spans="1:8" x14ac:dyDescent="0.3">
      <c r="A21" s="5"/>
      <c r="B21" s="13" t="s">
        <v>32</v>
      </c>
      <c r="C21" s="27"/>
      <c r="D21" s="2"/>
      <c r="E21" s="2"/>
      <c r="F21" s="2"/>
      <c r="G21" s="2"/>
      <c r="H21" s="2"/>
    </row>
    <row r="22" spans="1:8" x14ac:dyDescent="0.3">
      <c r="A22" s="3">
        <v>14</v>
      </c>
      <c r="B22" s="3" t="s">
        <v>3</v>
      </c>
      <c r="C22" s="22"/>
      <c r="D22" s="2"/>
      <c r="E22" s="2"/>
      <c r="F22" s="2"/>
      <c r="G22" s="2"/>
      <c r="H22" s="2"/>
    </row>
    <row r="23" spans="1:8" x14ac:dyDescent="0.3">
      <c r="A23" s="3">
        <v>15</v>
      </c>
      <c r="B23" s="3" t="s">
        <v>66</v>
      </c>
      <c r="C23" s="24"/>
      <c r="D23" s="2"/>
      <c r="E23" s="2"/>
      <c r="F23" s="2"/>
      <c r="G23" s="2"/>
      <c r="H23" s="2"/>
    </row>
    <row r="24" spans="1:8" x14ac:dyDescent="0.3">
      <c r="A24" s="3">
        <v>16</v>
      </c>
      <c r="B24" s="3" t="s">
        <v>15</v>
      </c>
      <c r="C24" s="22"/>
      <c r="D24" s="2"/>
      <c r="E24" s="2"/>
      <c r="F24" s="2"/>
      <c r="G24" s="2"/>
      <c r="H24" s="2"/>
    </row>
    <row r="25" spans="1:8" x14ac:dyDescent="0.3">
      <c r="A25" s="5"/>
      <c r="B25" s="13" t="s">
        <v>33</v>
      </c>
      <c r="C25" s="27"/>
      <c r="D25" s="2"/>
      <c r="E25" s="2"/>
      <c r="F25" s="2"/>
      <c r="G25" s="2"/>
      <c r="H25" s="2"/>
    </row>
    <row r="26" spans="1:8" x14ac:dyDescent="0.3">
      <c r="A26" s="3">
        <v>17</v>
      </c>
      <c r="B26" s="3" t="s">
        <v>16</v>
      </c>
      <c r="C26" s="22"/>
      <c r="D26" s="2"/>
      <c r="E26" s="2"/>
      <c r="F26" s="2"/>
      <c r="G26" s="2"/>
      <c r="H26" s="2"/>
    </row>
    <row r="27" spans="1:8" x14ac:dyDescent="0.3">
      <c r="A27" s="3">
        <v>18</v>
      </c>
      <c r="B27" s="3" t="s">
        <v>17</v>
      </c>
      <c r="C27" s="25"/>
      <c r="D27" s="2"/>
      <c r="E27" s="2"/>
      <c r="F27" s="2"/>
      <c r="G27" s="2"/>
      <c r="H27" s="2"/>
    </row>
    <row r="28" spans="1:8" x14ac:dyDescent="0.3">
      <c r="A28" s="5"/>
      <c r="B28" s="13" t="s">
        <v>34</v>
      </c>
      <c r="C28" s="27"/>
      <c r="D28" s="2"/>
      <c r="E28" s="2"/>
      <c r="F28" s="2"/>
      <c r="G28" s="2"/>
      <c r="H28" s="2"/>
    </row>
    <row r="29" spans="1:8" x14ac:dyDescent="0.3">
      <c r="A29" s="3">
        <v>19</v>
      </c>
      <c r="B29" s="3" t="s">
        <v>18</v>
      </c>
      <c r="C29" s="22"/>
      <c r="D29" s="2"/>
      <c r="E29" s="2"/>
      <c r="F29" s="2"/>
      <c r="G29" s="2"/>
      <c r="H29" s="2"/>
    </row>
    <row r="30" spans="1:8" x14ac:dyDescent="0.3">
      <c r="A30" s="3">
        <v>20</v>
      </c>
      <c r="B30" s="3" t="s">
        <v>4</v>
      </c>
      <c r="C30" s="25"/>
      <c r="D30" s="2"/>
      <c r="E30" s="2"/>
      <c r="F30" s="2"/>
      <c r="G30" s="2"/>
      <c r="H30" s="2"/>
    </row>
    <row r="31" spans="1:8" x14ac:dyDescent="0.3">
      <c r="A31" s="3">
        <v>21</v>
      </c>
      <c r="B31" s="3" t="s">
        <v>19</v>
      </c>
      <c r="C31" s="22"/>
      <c r="D31" s="2"/>
      <c r="E31" s="2"/>
      <c r="F31" s="2"/>
      <c r="G31" s="2"/>
      <c r="H31" s="2"/>
    </row>
    <row r="32" spans="1:8" x14ac:dyDescent="0.3">
      <c r="A32" s="3">
        <v>22</v>
      </c>
      <c r="B32" s="3" t="s">
        <v>20</v>
      </c>
      <c r="C32" s="22"/>
      <c r="D32" s="9"/>
      <c r="E32" s="9"/>
      <c r="F32" s="2"/>
      <c r="G32" s="2"/>
      <c r="H32" s="2"/>
    </row>
    <row r="33" spans="1:8" x14ac:dyDescent="0.3">
      <c r="A33" s="5"/>
      <c r="B33" s="13" t="s">
        <v>35</v>
      </c>
      <c r="C33" s="27"/>
      <c r="D33" s="2"/>
      <c r="E33" s="2"/>
      <c r="F33" s="2"/>
      <c r="G33" s="2"/>
      <c r="H33" s="2"/>
    </row>
    <row r="34" spans="1:8" x14ac:dyDescent="0.3">
      <c r="A34" s="3">
        <v>23</v>
      </c>
      <c r="B34" s="3" t="s">
        <v>21</v>
      </c>
      <c r="C34" s="22"/>
      <c r="D34" s="2"/>
      <c r="G34" s="2"/>
      <c r="H34" s="2"/>
    </row>
    <row r="35" spans="1:8" x14ac:dyDescent="0.3">
      <c r="A35" s="3">
        <v>24</v>
      </c>
      <c r="B35" s="3" t="s">
        <v>22</v>
      </c>
      <c r="C35" s="24"/>
      <c r="D35" s="2"/>
      <c r="G35" s="2"/>
      <c r="H35" s="2"/>
    </row>
    <row r="36" spans="1:8" x14ac:dyDescent="0.3">
      <c r="A36" s="3">
        <v>25</v>
      </c>
      <c r="B36" s="3" t="s">
        <v>23</v>
      </c>
      <c r="C36" s="22"/>
      <c r="D36" s="2"/>
      <c r="G36" s="2"/>
      <c r="H36" s="2"/>
    </row>
    <row r="37" spans="1:8" x14ac:dyDescent="0.3">
      <c r="A37" s="5"/>
      <c r="B37" s="13" t="s">
        <v>36</v>
      </c>
      <c r="C37" s="27"/>
      <c r="D37" s="2"/>
      <c r="G37" s="2"/>
      <c r="H37" s="2"/>
    </row>
    <row r="38" spans="1:8" x14ac:dyDescent="0.3">
      <c r="A38" s="3">
        <v>26</v>
      </c>
      <c r="B38" s="3" t="s">
        <v>24</v>
      </c>
      <c r="C38" s="22"/>
      <c r="D38" s="2"/>
      <c r="G38" s="2"/>
      <c r="H38" s="2"/>
    </row>
    <row r="39" spans="1:8" x14ac:dyDescent="0.3">
      <c r="A39" s="3">
        <v>27</v>
      </c>
      <c r="B39" s="3" t="s">
        <v>25</v>
      </c>
      <c r="C39" s="25"/>
      <c r="D39" s="2"/>
      <c r="G39" s="2"/>
      <c r="H39" s="2"/>
    </row>
    <row r="40" spans="1:8" x14ac:dyDescent="0.3">
      <c r="A40" s="3">
        <v>28</v>
      </c>
      <c r="B40" s="3" t="s">
        <v>26</v>
      </c>
      <c r="C40" s="22"/>
      <c r="D40" s="2"/>
      <c r="G40" s="2"/>
      <c r="H40" s="2"/>
    </row>
    <row r="41" spans="1:8" x14ac:dyDescent="0.3">
      <c r="A41" s="3">
        <v>29</v>
      </c>
      <c r="B41" s="3" t="s">
        <v>27</v>
      </c>
      <c r="C41" s="22"/>
      <c r="D41" s="2"/>
      <c r="G41" s="2"/>
      <c r="H41" s="2"/>
    </row>
    <row r="42" spans="1:8" x14ac:dyDescent="0.3">
      <c r="A42" s="7"/>
      <c r="B42" s="14" t="s">
        <v>37</v>
      </c>
      <c r="C42" s="27"/>
      <c r="D42" s="2"/>
      <c r="G42" s="2"/>
      <c r="H42" s="2"/>
    </row>
    <row r="43" spans="1:8" x14ac:dyDescent="0.3">
      <c r="A43" s="3">
        <v>30</v>
      </c>
      <c r="B43" s="3" t="s">
        <v>28</v>
      </c>
      <c r="C43" s="22"/>
      <c r="D43" s="2"/>
      <c r="E43" s="2"/>
      <c r="F43" s="2"/>
      <c r="G43" s="2"/>
      <c r="H43" s="2"/>
    </row>
    <row r="44" spans="1:8" x14ac:dyDescent="0.3">
      <c r="A44" s="3">
        <v>31</v>
      </c>
      <c r="B44" s="3" t="s">
        <v>29</v>
      </c>
      <c r="C44" s="22"/>
      <c r="D44" s="2"/>
      <c r="E44" s="2"/>
      <c r="F44" s="2"/>
      <c r="G44" s="2"/>
      <c r="H44" s="2"/>
    </row>
    <row r="45" spans="1:8" x14ac:dyDescent="0.3">
      <c r="A45" s="3">
        <v>32</v>
      </c>
      <c r="B45" s="3" t="s">
        <v>65</v>
      </c>
      <c r="C45" s="22"/>
      <c r="D45" s="2"/>
      <c r="E45" s="2"/>
      <c r="F45" s="2"/>
      <c r="G45" s="2"/>
      <c r="H45" s="2"/>
    </row>
    <row r="46" spans="1:8" x14ac:dyDescent="0.3">
      <c r="A46" s="3">
        <v>33</v>
      </c>
      <c r="B46" s="3" t="s">
        <v>30</v>
      </c>
      <c r="C46" s="22"/>
      <c r="D46" s="2"/>
      <c r="E46" s="2"/>
      <c r="F46" s="2"/>
      <c r="G46" s="2"/>
      <c r="H46" s="2"/>
    </row>
    <row r="47" spans="1:8" x14ac:dyDescent="0.3">
      <c r="A47" s="2"/>
      <c r="B47" s="2"/>
      <c r="C47" s="26"/>
      <c r="D47" s="2"/>
      <c r="E47" s="32" t="s">
        <v>77</v>
      </c>
      <c r="F47" s="33"/>
      <c r="G47" s="2"/>
      <c r="H47" s="2"/>
    </row>
    <row r="48" spans="1:8" x14ac:dyDescent="0.3">
      <c r="A48" s="2"/>
      <c r="B48" s="2" t="s">
        <v>72</v>
      </c>
      <c r="C48" s="29">
        <f>COUNTIF(C7:C46,"*n*")</f>
        <v>0</v>
      </c>
      <c r="D48" s="2"/>
      <c r="E48" s="30" t="s">
        <v>75</v>
      </c>
      <c r="F48" s="31" t="s">
        <v>76</v>
      </c>
      <c r="G48" s="2"/>
      <c r="H48" s="28"/>
    </row>
    <row r="49" spans="1:8" x14ac:dyDescent="0.3">
      <c r="A49" s="2"/>
      <c r="B49" s="4" t="s">
        <v>1</v>
      </c>
      <c r="C49" s="2">
        <f>+(C48)*4</f>
        <v>0</v>
      </c>
      <c r="E49" s="6" t="s">
        <v>44</v>
      </c>
      <c r="F49" s="10">
        <v>0</v>
      </c>
      <c r="G49" s="2"/>
    </row>
    <row r="50" spans="1:8" x14ac:dyDescent="0.3">
      <c r="A50" s="2"/>
      <c r="B50" s="4" t="s">
        <v>31</v>
      </c>
      <c r="C50" s="2">
        <f>132-C49</f>
        <v>132</v>
      </c>
      <c r="E50" s="6" t="s">
        <v>45</v>
      </c>
      <c r="F50" s="11" t="s">
        <v>39</v>
      </c>
      <c r="G50" s="2"/>
    </row>
    <row r="51" spans="1:8" x14ac:dyDescent="0.3">
      <c r="A51" s="2"/>
      <c r="B51" s="4" t="s">
        <v>69</v>
      </c>
      <c r="C51" s="2">
        <f>SUM(C7:C46)</f>
        <v>0</v>
      </c>
      <c r="E51" s="6" t="s">
        <v>46</v>
      </c>
      <c r="F51" s="11" t="s">
        <v>40</v>
      </c>
      <c r="G51" s="2"/>
    </row>
    <row r="52" spans="1:8" x14ac:dyDescent="0.3">
      <c r="A52" s="2"/>
      <c r="B52" s="2"/>
      <c r="C52" s="2"/>
      <c r="E52" s="6" t="s">
        <v>47</v>
      </c>
      <c r="F52" s="11" t="s">
        <v>41</v>
      </c>
      <c r="G52" s="2"/>
    </row>
    <row r="53" spans="1:8" x14ac:dyDescent="0.3">
      <c r="A53" s="2"/>
      <c r="B53" s="4" t="s">
        <v>71</v>
      </c>
      <c r="C53" s="17">
        <f>(C51/C50)</f>
        <v>0</v>
      </c>
      <c r="E53" s="6" t="s">
        <v>48</v>
      </c>
      <c r="F53" s="11" t="s">
        <v>42</v>
      </c>
      <c r="G53" s="2"/>
    </row>
    <row r="54" spans="1:8" x14ac:dyDescent="0.3">
      <c r="A54" s="2"/>
      <c r="B54" s="4" t="s">
        <v>0</v>
      </c>
      <c r="C54" s="17">
        <f>(1-C53)</f>
        <v>1</v>
      </c>
      <c r="E54" s="6" t="s">
        <v>49</v>
      </c>
      <c r="F54" s="11" t="s">
        <v>43</v>
      </c>
      <c r="G54" s="2"/>
    </row>
    <row r="55" spans="1:8" x14ac:dyDescent="0.3">
      <c r="A55" s="2"/>
      <c r="B55" s="4" t="s">
        <v>38</v>
      </c>
      <c r="C55" s="18" t="str">
        <f>IF($C$54&lt;0.01,"CH",(IF($C$54&lt;0.2,"CI",(IF($C$54&lt;0.4,"CJ",(IF($C$54&lt;0.6,"CK",(IF($C$54&lt;0.8,"CL",(IF($C$54&lt;1,"CM","CN")))))))))))</f>
        <v>CN</v>
      </c>
      <c r="E55" s="6" t="s">
        <v>50</v>
      </c>
      <c r="F55" s="10">
        <v>1</v>
      </c>
      <c r="G55" s="2"/>
    </row>
    <row r="56" spans="1:8" x14ac:dyDescent="0.3">
      <c r="A56" s="8"/>
      <c r="B56" s="8"/>
      <c r="C56" s="9"/>
      <c r="D56" s="9"/>
      <c r="E56" s="9"/>
      <c r="F56" s="9"/>
      <c r="G56" s="9"/>
      <c r="H56" s="9"/>
    </row>
    <row r="57" spans="1:8" x14ac:dyDescent="0.3">
      <c r="A57" s="9"/>
      <c r="B57" s="9"/>
      <c r="C57" s="9"/>
      <c r="D57" s="9"/>
      <c r="E57" s="9"/>
      <c r="F57" s="9"/>
      <c r="G57" s="9"/>
      <c r="H57" s="9"/>
    </row>
  </sheetData>
  <sheetProtection sheet="1" selectLockedCells="1"/>
  <mergeCells count="6">
    <mergeCell ref="E47:F47"/>
    <mergeCell ref="B1:C1"/>
    <mergeCell ref="B2:C2"/>
    <mergeCell ref="B3:C3"/>
    <mergeCell ref="B4:C4"/>
    <mergeCell ref="E7:F7"/>
  </mergeCells>
  <conditionalFormatting sqref="C7:C46">
    <cfRule type="containsText" dxfId="2" priority="1" operator="containsText" text="0">
      <formula>NOT(ISERROR(SEARCH("0",C7)))</formula>
    </cfRule>
    <cfRule type="cellIs" dxfId="1" priority="2" operator="equal">
      <formula>"n"</formula>
    </cfRule>
    <cfRule type="cellIs" dxfId="0" priority="3" operator="between">
      <formula>1</formula>
      <formula>2</formula>
    </cfRule>
  </conditionalFormatting>
  <pageMargins left="0.7" right="0.7" top="0.75" bottom="0.75" header="0.3" footer="0.3"/>
  <pageSetup scale="85" fitToWidth="0" orientation="portrait" r:id="rId1"/>
  <headerFooter>
    <oddHeader>&amp;C&amp;"-,Bold"&amp;16R-SRAFVP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Duke University Health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 Mohiuddin</dc:creator>
  <cp:lastModifiedBy>Omar Mohiuddin</cp:lastModifiedBy>
  <cp:lastPrinted>2018-01-11T19:32:29Z</cp:lastPrinted>
  <dcterms:created xsi:type="dcterms:W3CDTF">2017-06-19T21:19:31Z</dcterms:created>
  <dcterms:modified xsi:type="dcterms:W3CDTF">2018-01-19T20:41:41Z</dcterms:modified>
</cp:coreProperties>
</file>